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90" windowHeight="87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'Sheet1'!$A$1:$J$29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<sst xmlns="http://schemas.openxmlformats.org/spreadsheetml/2006/main" count="72" uniqueCount="51">
  <si>
    <t>Item No.</t>
  </si>
  <si>
    <t>Total</t>
  </si>
  <si>
    <t>Unit Price</t>
  </si>
  <si>
    <t>Description</t>
  </si>
  <si>
    <t>Business Located in the County</t>
  </si>
  <si>
    <t>County License</t>
  </si>
  <si>
    <t>Contractor's Registration Number</t>
  </si>
  <si>
    <t>Qty</t>
  </si>
  <si>
    <t>Unit</t>
  </si>
  <si>
    <t>SCC</t>
  </si>
  <si>
    <t>LS</t>
  </si>
  <si>
    <t>Contractor's Qualification Statement</t>
  </si>
  <si>
    <t>Dept:  Public Utilities</t>
  </si>
  <si>
    <t>Base Bid</t>
  </si>
  <si>
    <t>A</t>
  </si>
  <si>
    <t>B</t>
  </si>
  <si>
    <t>CY</t>
  </si>
  <si>
    <t>Structural Backfill</t>
  </si>
  <si>
    <t>Total Bid Amount</t>
  </si>
  <si>
    <t>Verified By:</t>
  </si>
  <si>
    <t>Addendum No.1</t>
  </si>
  <si>
    <t>Escrow</t>
  </si>
  <si>
    <t>Rock Excavation</t>
  </si>
  <si>
    <t>C</t>
  </si>
  <si>
    <t>Additional Point Repairs</t>
  </si>
  <si>
    <t>D</t>
  </si>
  <si>
    <t>LF</t>
  </si>
  <si>
    <t>Sewer Service Laterial</t>
  </si>
  <si>
    <t>E</t>
  </si>
  <si>
    <t>EA</t>
  </si>
  <si>
    <t>6" PVC Sewer Service Lateral</t>
  </si>
  <si>
    <t>F</t>
  </si>
  <si>
    <t>Due Date:  1/17/16 3:00 PM</t>
  </si>
  <si>
    <t>Open Date: 1/18/16 3:00 PM</t>
  </si>
  <si>
    <t>Bid Request No. 16-1291-11CE</t>
  </si>
  <si>
    <t>Montrose &amp; Eastover Gardens Area (GC-08 Phase 2) Sewer &amp; Water Rehabilitation</t>
  </si>
  <si>
    <t>No</t>
  </si>
  <si>
    <t>Yes</t>
  </si>
  <si>
    <t xml:space="preserve"> </t>
  </si>
  <si>
    <t>27010007128A</t>
  </si>
  <si>
    <t>Bid Bond</t>
  </si>
  <si>
    <t>0098764</t>
  </si>
  <si>
    <t>G. L. Howard, Inc.               Rockville, VA</t>
  </si>
  <si>
    <t>Henry S. Branscome, LLC Williamsburg, VA</t>
  </si>
  <si>
    <t>2705079907A</t>
  </si>
  <si>
    <t>S070266-4</t>
  </si>
  <si>
    <t>2705018216A</t>
  </si>
  <si>
    <t>0394647-2</t>
  </si>
  <si>
    <t>On File</t>
  </si>
  <si>
    <t>Tidewater Utility Construction, Inc.                                                               Suffolk, VA</t>
  </si>
  <si>
    <t>Created By: Angie Woodson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</si>
</sst>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center"/>
    </xf>
    <xf numFmtId="44" fontId="8" fillId="0" borderId="10" xfId="0" applyNumberFormat="1" applyFont="1" applyBorder="1" applyAlignment="1">
      <alignment/>
    </xf>
    <xf numFmtId="44" fontId="9" fillId="0" borderId="10" xfId="0" applyNumberFormat="1" applyFont="1" applyBorder="1" applyAlignment="1">
      <alignment/>
    </xf>
    <xf numFmtId="44" fontId="8" fillId="0" borderId="10" xfId="0" applyNumberFormat="1" applyFont="1" applyBorder="1" applyAlignment="1">
      <alignment/>
    </xf>
    <xf numFmtId="44" fontId="8" fillId="0" borderId="1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4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44" fontId="10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75" zoomScalePageLayoutView="0" workbookViewId="0" topLeftCell="A1">
      <selection activeCell="A5" sqref="A5"/>
    </sheetView>
  </sheetViews>
  <sheetFormatPr defaultColWidth="9.140625" defaultRowHeight="12.75"/>
  <cols>
    <col min="1" max="1" width="35.8515625" style="2" customWidth="1"/>
    <col min="2" max="2" width="8.140625" style="2" customWidth="1"/>
    <col min="3" max="3" width="6.421875" style="2" bestFit="1" customWidth="1"/>
    <col min="4" max="4" width="5.7109375" style="2" customWidth="1"/>
    <col min="5" max="5" width="16.140625" style="2" customWidth="1"/>
    <col min="6" max="6" width="16.421875" style="2" customWidth="1"/>
    <col min="7" max="7" width="16.8515625" style="2" customWidth="1"/>
    <col min="8" max="9" width="16.00390625" style="2" customWidth="1"/>
    <col min="10" max="10" width="17.57421875" style="2" customWidth="1"/>
    <col min="11" max="16384" width="9.140625" style="2" customWidth="1"/>
  </cols>
  <sheetData>
    <row r="1" spans="1:10" ht="15.75">
      <c r="A1" s="4" t="s">
        <v>34</v>
      </c>
      <c r="B1" s="29"/>
      <c r="C1" s="30"/>
      <c r="D1" s="30"/>
      <c r="E1" s="30"/>
      <c r="F1" s="30"/>
      <c r="G1" s="30"/>
      <c r="H1" s="30"/>
      <c r="I1" s="30"/>
      <c r="J1" s="30"/>
    </row>
    <row r="2" spans="1:10" ht="15.75">
      <c r="A2" s="5" t="s">
        <v>32</v>
      </c>
      <c r="B2" s="29" t="s">
        <v>35</v>
      </c>
      <c r="C2" s="31"/>
      <c r="D2" s="31"/>
      <c r="E2" s="31"/>
      <c r="F2" s="31"/>
      <c r="G2" s="31"/>
      <c r="H2" s="31"/>
      <c r="I2" s="31"/>
      <c r="J2" s="31"/>
    </row>
    <row r="3" spans="1:10" ht="15.75">
      <c r="A3" s="5" t="s">
        <v>33</v>
      </c>
      <c r="B3" s="11"/>
      <c r="C3" s="12"/>
      <c r="D3" s="12"/>
      <c r="E3" s="12"/>
      <c r="F3" s="12"/>
      <c r="G3" s="12"/>
      <c r="H3" s="12"/>
      <c r="I3" s="12"/>
      <c r="J3" s="12"/>
    </row>
    <row r="4" spans="1:10" ht="15.75">
      <c r="A4" s="4" t="s">
        <v>12</v>
      </c>
      <c r="B4" s="32"/>
      <c r="C4" s="33"/>
      <c r="D4" s="33"/>
      <c r="E4" s="33"/>
      <c r="F4" s="33"/>
      <c r="G4" s="33"/>
      <c r="H4" s="33"/>
      <c r="I4" s="33"/>
      <c r="J4" s="33"/>
    </row>
    <row r="5" spans="1:10" ht="18.75" customHeight="1">
      <c r="A5" s="21" t="s">
        <v>50</v>
      </c>
      <c r="B5" s="26"/>
      <c r="C5" s="26"/>
      <c r="D5" s="26"/>
      <c r="E5" s="34" t="s">
        <v>42</v>
      </c>
      <c r="F5" s="35"/>
      <c r="G5" s="34" t="s">
        <v>43</v>
      </c>
      <c r="H5" s="40"/>
      <c r="I5" s="34" t="s">
        <v>49</v>
      </c>
      <c r="J5" s="45"/>
    </row>
    <row r="6" spans="1:10" ht="18.75" customHeight="1">
      <c r="A6" s="21" t="s">
        <v>19</v>
      </c>
      <c r="B6" s="27"/>
      <c r="C6" s="27"/>
      <c r="D6" s="27"/>
      <c r="E6" s="36"/>
      <c r="F6" s="37"/>
      <c r="G6" s="41"/>
      <c r="H6" s="42"/>
      <c r="I6" s="36"/>
      <c r="J6" s="46"/>
    </row>
    <row r="7" spans="1:10" ht="21.75" customHeight="1">
      <c r="A7" s="20"/>
      <c r="B7" s="28"/>
      <c r="C7" s="28"/>
      <c r="D7" s="28"/>
      <c r="E7" s="38"/>
      <c r="F7" s="39"/>
      <c r="G7" s="43"/>
      <c r="H7" s="44"/>
      <c r="I7" s="47"/>
      <c r="J7" s="48"/>
    </row>
    <row r="8" spans="1:10" ht="15.75">
      <c r="A8" s="1"/>
      <c r="B8" s="3"/>
      <c r="C8" s="3"/>
      <c r="D8" s="3"/>
      <c r="E8" s="3"/>
      <c r="F8" s="3"/>
      <c r="G8" s="3"/>
      <c r="H8" s="3"/>
      <c r="I8" s="3"/>
      <c r="J8" s="3"/>
    </row>
    <row r="9" spans="1:10" ht="36" customHeight="1">
      <c r="A9" s="13" t="s">
        <v>3</v>
      </c>
      <c r="B9" s="19" t="s">
        <v>0</v>
      </c>
      <c r="C9" s="14" t="s">
        <v>7</v>
      </c>
      <c r="D9" s="14" t="s">
        <v>8</v>
      </c>
      <c r="E9" s="14" t="s">
        <v>2</v>
      </c>
      <c r="F9" s="14" t="s">
        <v>1</v>
      </c>
      <c r="G9" s="14" t="s">
        <v>2</v>
      </c>
      <c r="H9" s="14" t="s">
        <v>1</v>
      </c>
      <c r="I9" s="14" t="s">
        <v>2</v>
      </c>
      <c r="J9" s="14" t="s">
        <v>1</v>
      </c>
    </row>
    <row r="10" spans="1:10" ht="18" customHeight="1">
      <c r="A10" s="13"/>
      <c r="B10" s="13"/>
      <c r="C10" s="13"/>
      <c r="D10" s="13"/>
      <c r="E10" s="3"/>
      <c r="F10" s="3"/>
      <c r="G10" s="3"/>
      <c r="H10" s="3"/>
      <c r="I10" s="3"/>
      <c r="J10" s="3"/>
    </row>
    <row r="11" spans="1:10" ht="18" customHeight="1">
      <c r="A11" s="16" t="s">
        <v>13</v>
      </c>
      <c r="B11" s="15" t="s">
        <v>14</v>
      </c>
      <c r="C11" s="17">
        <v>1</v>
      </c>
      <c r="D11" s="15" t="s">
        <v>10</v>
      </c>
      <c r="E11" s="18">
        <v>4195000</v>
      </c>
      <c r="F11" s="18">
        <v>4195000</v>
      </c>
      <c r="G11" s="18">
        <v>4197184.31</v>
      </c>
      <c r="H11" s="18">
        <f>C11*G11</f>
        <v>4197184.31</v>
      </c>
      <c r="I11" s="18">
        <v>4424612</v>
      </c>
      <c r="J11" s="18">
        <f aca="true" t="shared" si="0" ref="J11:J16">C11*I11</f>
        <v>4424612</v>
      </c>
    </row>
    <row r="12" spans="1:10" ht="18" customHeight="1">
      <c r="A12" s="16" t="s">
        <v>22</v>
      </c>
      <c r="B12" s="15" t="s">
        <v>15</v>
      </c>
      <c r="C12" s="17">
        <v>50</v>
      </c>
      <c r="D12" s="15" t="s">
        <v>16</v>
      </c>
      <c r="E12" s="18">
        <v>1</v>
      </c>
      <c r="F12" s="18">
        <f>C12*E12</f>
        <v>50</v>
      </c>
      <c r="G12" s="18">
        <v>50</v>
      </c>
      <c r="H12" s="18">
        <f>C12*G12</f>
        <v>2500</v>
      </c>
      <c r="I12" s="18">
        <v>10</v>
      </c>
      <c r="J12" s="18">
        <f t="shared" si="0"/>
        <v>500</v>
      </c>
    </row>
    <row r="13" spans="1:10" ht="18" customHeight="1">
      <c r="A13" s="16" t="s">
        <v>17</v>
      </c>
      <c r="B13" s="15" t="s">
        <v>23</v>
      </c>
      <c r="C13" s="17">
        <v>50</v>
      </c>
      <c r="D13" s="15" t="s">
        <v>16</v>
      </c>
      <c r="E13" s="7">
        <v>50</v>
      </c>
      <c r="F13" s="7">
        <f>C13*E13</f>
        <v>2500</v>
      </c>
      <c r="G13" s="7">
        <v>65</v>
      </c>
      <c r="H13" s="7">
        <f>C13*G13</f>
        <v>3250</v>
      </c>
      <c r="I13" s="7">
        <v>10</v>
      </c>
      <c r="J13" s="7">
        <f t="shared" si="0"/>
        <v>500</v>
      </c>
    </row>
    <row r="14" spans="1:10" ht="18" customHeight="1">
      <c r="A14" s="16" t="s">
        <v>24</v>
      </c>
      <c r="B14" s="15" t="s">
        <v>25</v>
      </c>
      <c r="C14" s="15">
        <v>20</v>
      </c>
      <c r="D14" s="15" t="s">
        <v>26</v>
      </c>
      <c r="E14" s="7">
        <v>500</v>
      </c>
      <c r="F14" s="7">
        <f>C14*E14</f>
        <v>10000</v>
      </c>
      <c r="G14" s="7">
        <v>600</v>
      </c>
      <c r="H14" s="7">
        <f>C14*G14</f>
        <v>12000</v>
      </c>
      <c r="I14" s="7">
        <v>1000</v>
      </c>
      <c r="J14" s="7">
        <f t="shared" si="0"/>
        <v>20000</v>
      </c>
    </row>
    <row r="15" spans="1:10" ht="18" customHeight="1">
      <c r="A15" s="16" t="s">
        <v>27</v>
      </c>
      <c r="B15" s="15" t="s">
        <v>28</v>
      </c>
      <c r="C15" s="15">
        <v>10</v>
      </c>
      <c r="D15" s="15" t="s">
        <v>29</v>
      </c>
      <c r="E15" s="7">
        <v>5150</v>
      </c>
      <c r="F15" s="7">
        <f>C15*E15</f>
        <v>51500</v>
      </c>
      <c r="G15" s="7">
        <v>6000</v>
      </c>
      <c r="H15" s="7">
        <f>C15*G15</f>
        <v>60000</v>
      </c>
      <c r="I15" s="7">
        <v>4200</v>
      </c>
      <c r="J15" s="7">
        <f t="shared" si="0"/>
        <v>42000</v>
      </c>
    </row>
    <row r="16" spans="1:10" ht="18" customHeight="1">
      <c r="A16" s="16" t="s">
        <v>30</v>
      </c>
      <c r="B16" s="15" t="s">
        <v>31</v>
      </c>
      <c r="C16" s="15">
        <v>40</v>
      </c>
      <c r="D16" s="15" t="s">
        <v>29</v>
      </c>
      <c r="E16" s="7">
        <v>1700</v>
      </c>
      <c r="F16" s="7">
        <f>C16*E16</f>
        <v>68000</v>
      </c>
      <c r="G16" s="7">
        <v>2200</v>
      </c>
      <c r="H16" s="7">
        <f>C16*G16</f>
        <v>88000</v>
      </c>
      <c r="I16" s="7">
        <v>250</v>
      </c>
      <c r="J16" s="7">
        <f t="shared" si="0"/>
        <v>10000</v>
      </c>
    </row>
    <row r="17" spans="1:10" ht="18" customHeight="1">
      <c r="A17" s="22" t="s">
        <v>18</v>
      </c>
      <c r="B17" s="14"/>
      <c r="C17" s="14"/>
      <c r="D17" s="14"/>
      <c r="E17" s="23" t="s">
        <v>38</v>
      </c>
      <c r="F17" s="23">
        <f>SUM(F11:F16)</f>
        <v>4327050</v>
      </c>
      <c r="G17" s="23"/>
      <c r="H17" s="23">
        <f>SUM(H11:H16)</f>
        <v>4362934.31</v>
      </c>
      <c r="I17" s="23"/>
      <c r="J17" s="23">
        <f>SUM(J11:J16)</f>
        <v>4497612</v>
      </c>
    </row>
    <row r="18" spans="1:10" ht="18" customHeight="1">
      <c r="A18" s="16"/>
      <c r="B18" s="15"/>
      <c r="C18" s="15"/>
      <c r="D18" s="15"/>
      <c r="E18" s="7"/>
      <c r="F18" s="7"/>
      <c r="G18" s="7"/>
      <c r="H18" s="7"/>
      <c r="I18" s="7"/>
      <c r="J18" s="7"/>
    </row>
    <row r="19" spans="1:10" ht="18" customHeight="1">
      <c r="A19" s="16" t="s">
        <v>20</v>
      </c>
      <c r="B19" s="15"/>
      <c r="C19" s="15"/>
      <c r="D19" s="15"/>
      <c r="E19" s="7"/>
      <c r="F19" s="10" t="s">
        <v>37</v>
      </c>
      <c r="G19" s="10"/>
      <c r="H19" s="10" t="s">
        <v>37</v>
      </c>
      <c r="I19" s="10"/>
      <c r="J19" s="10" t="s">
        <v>37</v>
      </c>
    </row>
    <row r="20" spans="1:10" ht="18" customHeight="1">
      <c r="A20" s="16" t="s">
        <v>21</v>
      </c>
      <c r="B20" s="15"/>
      <c r="C20" s="15"/>
      <c r="D20" s="15"/>
      <c r="E20" s="7"/>
      <c r="F20" s="10" t="s">
        <v>36</v>
      </c>
      <c r="G20" s="10"/>
      <c r="H20" s="10" t="s">
        <v>36</v>
      </c>
      <c r="I20" s="10"/>
      <c r="J20" s="10" t="s">
        <v>36</v>
      </c>
    </row>
    <row r="21" spans="1:10" ht="18" customHeight="1">
      <c r="A21" s="16" t="s">
        <v>9</v>
      </c>
      <c r="B21" s="15"/>
      <c r="C21" s="15"/>
      <c r="D21" s="15"/>
      <c r="E21" s="24"/>
      <c r="F21" s="25" t="s">
        <v>41</v>
      </c>
      <c r="G21" s="25"/>
      <c r="H21" s="25" t="s">
        <v>45</v>
      </c>
      <c r="I21" s="25"/>
      <c r="J21" s="25" t="s">
        <v>47</v>
      </c>
    </row>
    <row r="22" spans="1:10" ht="18" customHeight="1">
      <c r="A22" s="16" t="s">
        <v>11</v>
      </c>
      <c r="B22" s="15"/>
      <c r="C22" s="15"/>
      <c r="D22" s="15"/>
      <c r="E22" s="8"/>
      <c r="F22" s="10" t="s">
        <v>48</v>
      </c>
      <c r="G22" s="10"/>
      <c r="H22" s="10" t="s">
        <v>37</v>
      </c>
      <c r="I22" s="10"/>
      <c r="J22" s="10" t="s">
        <v>48</v>
      </c>
    </row>
    <row r="23" spans="1:10" ht="18" customHeight="1">
      <c r="A23" s="16" t="s">
        <v>4</v>
      </c>
      <c r="B23" s="6"/>
      <c r="C23" s="6"/>
      <c r="D23" s="6"/>
      <c r="E23" s="8"/>
      <c r="F23" s="10" t="s">
        <v>36</v>
      </c>
      <c r="G23" s="10"/>
      <c r="H23" s="10" t="s">
        <v>36</v>
      </c>
      <c r="I23" s="10"/>
      <c r="J23" s="10" t="s">
        <v>36</v>
      </c>
    </row>
    <row r="24" spans="1:10" ht="18" customHeight="1">
      <c r="A24" s="3" t="s">
        <v>5</v>
      </c>
      <c r="B24" s="6"/>
      <c r="C24" s="6"/>
      <c r="D24" s="6"/>
      <c r="E24" s="7"/>
      <c r="F24" s="10" t="s">
        <v>37</v>
      </c>
      <c r="G24" s="10"/>
      <c r="H24" s="10" t="s">
        <v>36</v>
      </c>
      <c r="I24" s="10"/>
      <c r="J24" s="10" t="s">
        <v>36</v>
      </c>
    </row>
    <row r="25" spans="1:10" ht="18" customHeight="1">
      <c r="A25" s="16" t="s">
        <v>6</v>
      </c>
      <c r="B25" s="6"/>
      <c r="C25" s="6"/>
      <c r="D25" s="6"/>
      <c r="E25" s="7"/>
      <c r="F25" s="10" t="s">
        <v>39</v>
      </c>
      <c r="G25" s="10"/>
      <c r="H25" s="10" t="s">
        <v>44</v>
      </c>
      <c r="I25" s="10"/>
      <c r="J25" s="10" t="s">
        <v>46</v>
      </c>
    </row>
    <row r="26" spans="1:10" ht="18" customHeight="1">
      <c r="A26" s="3" t="s">
        <v>40</v>
      </c>
      <c r="B26" s="6"/>
      <c r="C26" s="6"/>
      <c r="D26" s="6"/>
      <c r="E26" s="9"/>
      <c r="F26" s="10" t="s">
        <v>37</v>
      </c>
      <c r="G26" s="10"/>
      <c r="H26" s="10" t="s">
        <v>37</v>
      </c>
      <c r="I26" s="10"/>
      <c r="J26" s="10" t="s">
        <v>37</v>
      </c>
    </row>
    <row r="27" spans="1:10" ht="18" customHeight="1">
      <c r="A27" s="3"/>
      <c r="B27" s="6"/>
      <c r="C27" s="6"/>
      <c r="D27" s="6"/>
      <c r="E27" s="9"/>
      <c r="F27" s="10"/>
      <c r="G27" s="10"/>
      <c r="H27" s="10"/>
      <c r="I27" s="10"/>
      <c r="J27" s="10"/>
    </row>
    <row r="28" spans="1:10" ht="18" customHeight="1">
      <c r="A28" s="3"/>
      <c r="B28" s="6"/>
      <c r="C28" s="6"/>
      <c r="D28" s="6"/>
      <c r="E28" s="9"/>
      <c r="F28" s="10"/>
      <c r="G28" s="10"/>
      <c r="H28" s="10"/>
      <c r="I28" s="10"/>
      <c r="J28" s="10"/>
    </row>
    <row r="29" spans="1:10" ht="18" customHeight="1">
      <c r="A29" s="3"/>
      <c r="B29" s="6"/>
      <c r="C29" s="6"/>
      <c r="D29" s="6"/>
      <c r="E29" s="9"/>
      <c r="F29" s="10"/>
      <c r="G29" s="10"/>
      <c r="H29" s="10"/>
      <c r="I29" s="10"/>
      <c r="J29" s="10"/>
    </row>
  </sheetData>
  <sheetProtection/>
  <mergeCells count="9">
    <mergeCell ref="C5:C7"/>
    <mergeCell ref="B1:J1"/>
    <mergeCell ref="B2:J2"/>
    <mergeCell ref="B4:J4"/>
    <mergeCell ref="E5:F7"/>
    <mergeCell ref="G5:H7"/>
    <mergeCell ref="I5:J7"/>
    <mergeCell ref="D5:D7"/>
    <mergeCell ref="B5:B7"/>
  </mergeCells>
  <printOptions gridLines="1"/>
  <pageMargins left="0.25" right="0.25" top="0.75" bottom="0.75" header="0.3" footer="0.3"/>
  <pageSetup horizontalDpi="600" verticalDpi="600" orientation="landscape" scale="85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Henrico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eff</dc:creator>
  <cp:keywords/>
  <dc:description/>
  <cp:lastModifiedBy>Efford, Carolyn</cp:lastModifiedBy>
  <cp:lastPrinted>2017-01-18T20:52:13Z</cp:lastPrinted>
  <dcterms:created xsi:type="dcterms:W3CDTF">2007-07-13T18:25:35Z</dcterms:created>
  <dcterms:modified xsi:type="dcterms:W3CDTF">2017-01-19T13:37:39Z</dcterms:modified>
  <cp:category/>
  <cp:version/>
  <cp:contentType/>
  <cp:contentStatus/>
</cp:coreProperties>
</file>